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prices'!$A$1:$G$65</definedName>
    <definedName name="Print_Area_1">'Unit prices'!$A$6:$G$69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36" i="2" l="1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A7" i="2" l="1"/>
  <c r="F60" i="2" l="1"/>
  <c r="A8" i="2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</calcChain>
</file>

<file path=xl/sharedStrings.xml><?xml version="1.0" encoding="utf-8"?>
<sst xmlns="http://schemas.openxmlformats.org/spreadsheetml/2006/main" count="169" uniqueCount="86">
  <si>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</si>
  <si>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</si>
  <si>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</si>
  <si>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</si>
  <si>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</si>
  <si>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</si>
  <si>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</si>
  <si>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</si>
  <si>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</si>
  <si>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</si>
  <si>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</si>
  <si>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Self-Contained Breathing Apparatuses</t>
  </si>
  <si>
    <t>Facepieces</t>
  </si>
  <si>
    <t>45 minute SCBA "Stubby" cylinders</t>
  </si>
  <si>
    <t>60 minute  Hazmat SCBA "Stubby" Cylinders</t>
  </si>
  <si>
    <t>Cylinder Adapters</t>
  </si>
  <si>
    <t>Hazmat SCBA with UEBSS pouch</t>
  </si>
  <si>
    <t xml:space="preserve">Hazmat SCBA Air Line Adapters </t>
  </si>
  <si>
    <t>Pass-thru with Hansen HK fittings</t>
  </si>
  <si>
    <t xml:space="preserve">Air Pressure Regulators/Transport Air Systems </t>
  </si>
  <si>
    <t xml:space="preserve">Aerial SCBA Air Line Adapters </t>
  </si>
  <si>
    <t>Platform Hoses</t>
  </si>
  <si>
    <t>SCBA RIT kits</t>
  </si>
  <si>
    <t xml:space="preserve">Confined Space Supplied Air Respirator Packs </t>
  </si>
  <si>
    <t xml:space="preserve">Escape Cylinder </t>
  </si>
  <si>
    <t>RFID Bottle Inventory Reader and Bottle Management Software</t>
  </si>
  <si>
    <t>Overhaul Kits</t>
  </si>
  <si>
    <t>Pass Module</t>
  </si>
  <si>
    <t>Power Module</t>
  </si>
  <si>
    <t>MMR Hose Assemblies with MMR attached</t>
  </si>
  <si>
    <t>SCBA pack frame with bottle bracket support included</t>
  </si>
  <si>
    <t>Relief Valve High Pressure</t>
  </si>
  <si>
    <t>Air Bottle Strap/Bracket Assemblies</t>
  </si>
  <si>
    <t>Lumbar Pad Removable Style</t>
  </si>
  <si>
    <t>Right Shoulder Strap - Removable Style</t>
  </si>
  <si>
    <t>Left Shoulder Strap - Removable Style</t>
  </si>
  <si>
    <t>Right Waist Belt</t>
  </si>
  <si>
    <t>Left Waist Belt</t>
  </si>
  <si>
    <t>UEBSS Valve/Hose Assy with Pouch</t>
  </si>
  <si>
    <t>URC Coupler with Protective Cover</t>
  </si>
  <si>
    <t>Facepiece Lens</t>
  </si>
  <si>
    <t>Speaking Diaphrams - Serviceable</t>
  </si>
  <si>
    <t>Head Harness “5-point”</t>
  </si>
  <si>
    <t>Head Harness Straps</t>
  </si>
  <si>
    <t>Upper Lens Brackets</t>
  </si>
  <si>
    <t>Lower Lens Brackets</t>
  </si>
  <si>
    <t>Radio Mounting Brackets</t>
  </si>
  <si>
    <t>Nose Piece - Small</t>
  </si>
  <si>
    <t>Nose Piece - Medium</t>
  </si>
  <si>
    <t>Nose Piece - Large</t>
  </si>
  <si>
    <t>Radio Voice Amplifier or Bluetooth Module</t>
  </si>
  <si>
    <t>Primary Pressure Regulator with “GD” Mounting</t>
  </si>
  <si>
    <t>Fit Test Face Piece Adapter with Filters</t>
  </si>
  <si>
    <t>Confined Space Rescue Hose</t>
  </si>
  <si>
    <t>(See B9)</t>
  </si>
  <si>
    <t>E5.1</t>
  </si>
  <si>
    <t>E5.2</t>
  </si>
  <si>
    <t>E13.3</t>
  </si>
  <si>
    <t>E3.10</t>
  </si>
  <si>
    <t>E4.4</t>
  </si>
  <si>
    <t>E4.3</t>
  </si>
  <si>
    <t>E4.2</t>
  </si>
  <si>
    <t>E3.9</t>
  </si>
  <si>
    <t>E3.8</t>
  </si>
  <si>
    <t>E3.7</t>
  </si>
  <si>
    <t>E3.6</t>
  </si>
  <si>
    <t>E3.5</t>
  </si>
  <si>
    <t>E3.4</t>
  </si>
  <si>
    <t>E3.3</t>
  </si>
  <si>
    <t>E13.2</t>
  </si>
  <si>
    <t>E8</t>
  </si>
  <si>
    <t>E3</t>
  </si>
  <si>
    <t>E6.1</t>
  </si>
  <si>
    <t>E13</t>
  </si>
  <si>
    <t>Air Cylinder Valves “QD” Complete Assembly</t>
  </si>
  <si>
    <t>Air Cylinder Valve Overhaul Kits</t>
  </si>
  <si>
    <t>Relief Valves at Air Cylinder Valve</t>
  </si>
  <si>
    <t>Primary Power Supply - Rechargeable Batteries</t>
  </si>
  <si>
    <t>Primary Power Supply - Charging Stations</t>
  </si>
  <si>
    <t>Replacement Neck Strap</t>
  </si>
  <si>
    <t>Accessory Power Supply Batteries</t>
  </si>
  <si>
    <t>Accessory Power Supply Charging Stations</t>
  </si>
  <si>
    <t>Aerial Ladder SCBA with UEBSS</t>
  </si>
  <si>
    <t>BUDGET: $4,112,000.00</t>
  </si>
  <si>
    <t>E6.1 (b)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</si>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</sst>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6" fillId="24" borderId="17" xfId="1" applyNumberFormat="1" applyFont="1" applyBorder="1" applyAlignment="1">
      <alignment horizontal="center" vertical="center"/>
    </xf>
    <xf numFmtId="0" fontId="36" fillId="24" borderId="16" xfId="1" applyNumberFormat="1" applyFont="1" applyBorder="1" applyAlignment="1">
      <alignment horizontal="center" vertical="center"/>
    </xf>
    <xf numFmtId="0" fontId="36" fillId="24" borderId="15" xfId="1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 applyProtection="1">
      <alignment horizontal="left" vertical="center" wrapText="1"/>
    </xf>
    <xf numFmtId="0" fontId="0" fillId="0" borderId="26" xfId="0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0" fontId="0" fillId="0" borderId="29" xfId="0" applyBorder="1" applyAlignment="1" applyProtection="1">
      <alignment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wrapText="1"/>
    </xf>
    <xf numFmtId="0" fontId="3" fillId="0" borderId="26" xfId="0" applyFont="1" applyBorder="1" applyAlignment="1" applyProtection="1">
      <alignment vertical="center" wrapText="1"/>
    </xf>
    <xf numFmtId="3" fontId="0" fillId="0" borderId="26" xfId="0" applyNumberFormat="1" applyFill="1" applyBorder="1" applyAlignment="1" applyProtection="1">
      <alignment horizontal="center" vertical="center"/>
    </xf>
    <xf numFmtId="3" fontId="2" fillId="0" borderId="26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horizontal="center" vertical="center" wrapText="1"/>
    </xf>
    <xf numFmtId="164" fontId="2" fillId="0" borderId="28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9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41" customWidth="1"/>
    <col min="2" max="2" width="31.140625" style="38" customWidth="1"/>
    <col min="3" max="3" width="12.5703125" style="38" customWidth="1"/>
    <col min="4" max="4" width="13.7109375" style="20" customWidth="1"/>
    <col min="5" max="5" width="10.7109375" style="15" customWidth="1"/>
    <col min="6" max="6" width="12.42578125" style="1" customWidth="1"/>
    <col min="7" max="7" width="13.85546875" style="1" customWidth="1"/>
  </cols>
  <sheetData>
    <row r="1" spans="1:7" x14ac:dyDescent="0.2">
      <c r="A1" s="73"/>
      <c r="B1" s="73"/>
      <c r="C1" s="72" t="s">
        <v>85</v>
      </c>
      <c r="D1" s="72"/>
      <c r="G1" s="9"/>
    </row>
    <row r="2" spans="1:7" x14ac:dyDescent="0.2">
      <c r="A2" s="82"/>
      <c r="B2" s="82"/>
      <c r="C2" s="77" t="s">
        <v>54</v>
      </c>
      <c r="D2" s="77"/>
      <c r="F2" s="3"/>
      <c r="G2" s="10"/>
    </row>
    <row r="3" spans="1:7" x14ac:dyDescent="0.2">
      <c r="A3" s="76" t="s">
        <v>83</v>
      </c>
      <c r="B3" s="76"/>
      <c r="C3" s="37"/>
      <c r="D3" s="21"/>
      <c r="F3" s="3"/>
      <c r="G3" s="10"/>
    </row>
    <row r="4" spans="1:7" x14ac:dyDescent="0.2">
      <c r="A4" s="53" t="s">
        <v>9</v>
      </c>
      <c r="F4" s="3"/>
      <c r="G4" s="10"/>
    </row>
    <row r="5" spans="1:7" ht="22.5" x14ac:dyDescent="0.2">
      <c r="A5" s="42" t="s">
        <v>0</v>
      </c>
      <c r="B5" s="40" t="s">
        <v>1</v>
      </c>
      <c r="C5" s="42" t="s">
        <v>8</v>
      </c>
      <c r="D5" s="42" t="s">
        <v>3</v>
      </c>
      <c r="E5" s="54" t="s">
        <v>2</v>
      </c>
      <c r="F5" s="55" t="s">
        <v>4</v>
      </c>
      <c r="G5" s="56" t="s">
        <v>5</v>
      </c>
    </row>
    <row r="6" spans="1:7" ht="25.5" x14ac:dyDescent="0.2">
      <c r="A6" s="43">
        <v>1</v>
      </c>
      <c r="B6" s="57" t="s">
        <v>11</v>
      </c>
      <c r="C6" s="66" t="s">
        <v>71</v>
      </c>
      <c r="D6" s="58" t="s">
        <v>6</v>
      </c>
      <c r="E6" s="59">
        <v>214</v>
      </c>
      <c r="F6" s="60">
        <v>0</v>
      </c>
      <c r="G6" s="61">
        <f>ROUND(E6*F6,2)</f>
        <v>0</v>
      </c>
    </row>
    <row r="7" spans="1:7" x14ac:dyDescent="0.2">
      <c r="A7" s="44">
        <f>A6+1</f>
        <v>2</v>
      </c>
      <c r="B7" s="62" t="s">
        <v>12</v>
      </c>
      <c r="C7" s="64" t="s">
        <v>70</v>
      </c>
      <c r="D7" s="58" t="s">
        <v>6</v>
      </c>
      <c r="E7" s="59">
        <v>1115</v>
      </c>
      <c r="F7" s="60">
        <v>0</v>
      </c>
      <c r="G7" s="61">
        <f t="shared" ref="G7:G57" si="0">ROUND(E7*F7,2)</f>
        <v>0</v>
      </c>
    </row>
    <row r="8" spans="1:7" ht="25.5" x14ac:dyDescent="0.2">
      <c r="A8" s="71">
        <f t="shared" ref="A8:A57" si="1">A7+1</f>
        <v>3</v>
      </c>
      <c r="B8" s="69" t="s">
        <v>77</v>
      </c>
      <c r="C8" s="69" t="s">
        <v>72</v>
      </c>
      <c r="D8" s="70" t="s">
        <v>6</v>
      </c>
      <c r="E8" s="68">
        <v>385</v>
      </c>
      <c r="F8" s="60">
        <v>0</v>
      </c>
      <c r="G8" s="61">
        <f t="shared" si="0"/>
        <v>0</v>
      </c>
    </row>
    <row r="9" spans="1:7" ht="25.5" x14ac:dyDescent="0.2">
      <c r="A9" s="44">
        <f t="shared" si="1"/>
        <v>4</v>
      </c>
      <c r="B9" s="62" t="s">
        <v>78</v>
      </c>
      <c r="C9" s="64" t="s">
        <v>84</v>
      </c>
      <c r="D9" s="58" t="s">
        <v>6</v>
      </c>
      <c r="E9" s="59">
        <v>35</v>
      </c>
      <c r="F9" s="60">
        <v>0</v>
      </c>
      <c r="G9" s="61">
        <f t="shared" si="0"/>
        <v>0</v>
      </c>
    </row>
    <row r="10" spans="1:7" ht="25.5" x14ac:dyDescent="0.2">
      <c r="A10" s="44">
        <f t="shared" si="1"/>
        <v>5</v>
      </c>
      <c r="B10" s="62" t="s">
        <v>13</v>
      </c>
      <c r="C10" s="64" t="s">
        <v>73</v>
      </c>
      <c r="D10" s="58" t="s">
        <v>6</v>
      </c>
      <c r="E10" s="59">
        <v>660</v>
      </c>
      <c r="F10" s="60">
        <v>0</v>
      </c>
      <c r="G10" s="61">
        <f t="shared" si="0"/>
        <v>0</v>
      </c>
    </row>
    <row r="11" spans="1:7" ht="25.5" x14ac:dyDescent="0.2">
      <c r="A11" s="44">
        <f t="shared" si="1"/>
        <v>6</v>
      </c>
      <c r="B11" s="62" t="s">
        <v>14</v>
      </c>
      <c r="C11" s="64" t="s">
        <v>73</v>
      </c>
      <c r="D11" s="58" t="s">
        <v>6</v>
      </c>
      <c r="E11" s="59">
        <v>12</v>
      </c>
      <c r="F11" s="60">
        <v>0</v>
      </c>
      <c r="G11" s="61">
        <f t="shared" si="0"/>
        <v>0</v>
      </c>
    </row>
    <row r="12" spans="1:7" x14ac:dyDescent="0.2">
      <c r="A12" s="44">
        <f t="shared" si="1"/>
        <v>7</v>
      </c>
      <c r="B12" s="62" t="s">
        <v>15</v>
      </c>
      <c r="C12" s="64" t="s">
        <v>69</v>
      </c>
      <c r="D12" s="58" t="s">
        <v>6</v>
      </c>
      <c r="E12" s="59">
        <v>30</v>
      </c>
      <c r="F12" s="60">
        <v>0</v>
      </c>
      <c r="G12" s="61">
        <f t="shared" si="0"/>
        <v>0</v>
      </c>
    </row>
    <row r="13" spans="1:7" x14ac:dyDescent="0.2">
      <c r="A13" s="44">
        <f t="shared" si="1"/>
        <v>8</v>
      </c>
      <c r="B13" s="64" t="s">
        <v>82</v>
      </c>
      <c r="C13" s="64" t="s">
        <v>68</v>
      </c>
      <c r="D13" s="58" t="s">
        <v>6</v>
      </c>
      <c r="E13" s="59">
        <v>16</v>
      </c>
      <c r="F13" s="60">
        <v>0</v>
      </c>
      <c r="G13" s="61">
        <f t="shared" si="0"/>
        <v>0</v>
      </c>
    </row>
    <row r="14" spans="1:7" x14ac:dyDescent="0.2">
      <c r="A14" s="44">
        <f t="shared" si="1"/>
        <v>9</v>
      </c>
      <c r="B14" s="64" t="s">
        <v>16</v>
      </c>
      <c r="C14" s="64" t="s">
        <v>68</v>
      </c>
      <c r="D14" s="58" t="s">
        <v>6</v>
      </c>
      <c r="E14" s="59">
        <v>12</v>
      </c>
      <c r="F14" s="60">
        <v>0</v>
      </c>
      <c r="G14" s="61">
        <f t="shared" si="0"/>
        <v>0</v>
      </c>
    </row>
    <row r="15" spans="1:7" x14ac:dyDescent="0.2">
      <c r="A15" s="44">
        <f>A14+1</f>
        <v>10</v>
      </c>
      <c r="B15" s="64" t="s">
        <v>17</v>
      </c>
      <c r="C15" s="64" t="s">
        <v>67</v>
      </c>
      <c r="D15" s="58" t="s">
        <v>6</v>
      </c>
      <c r="E15" s="59">
        <v>13</v>
      </c>
      <c r="F15" s="60">
        <v>0</v>
      </c>
      <c r="G15" s="61">
        <f t="shared" si="0"/>
        <v>0</v>
      </c>
    </row>
    <row r="16" spans="1:7" x14ac:dyDescent="0.2">
      <c r="A16" s="44">
        <f t="shared" si="1"/>
        <v>11</v>
      </c>
      <c r="B16" s="64" t="s">
        <v>18</v>
      </c>
      <c r="C16" s="64" t="s">
        <v>66</v>
      </c>
      <c r="D16" s="58" t="s">
        <v>6</v>
      </c>
      <c r="E16" s="59">
        <v>20</v>
      </c>
      <c r="F16" s="60">
        <v>0</v>
      </c>
      <c r="G16" s="61">
        <f t="shared" si="0"/>
        <v>0</v>
      </c>
    </row>
    <row r="17" spans="1:7" ht="25.5" x14ac:dyDescent="0.2">
      <c r="A17" s="44">
        <f t="shared" si="1"/>
        <v>12</v>
      </c>
      <c r="B17" s="64" t="s">
        <v>19</v>
      </c>
      <c r="C17" s="64" t="s">
        <v>65</v>
      </c>
      <c r="D17" s="58" t="s">
        <v>6</v>
      </c>
      <c r="E17" s="59">
        <v>2</v>
      </c>
      <c r="F17" s="60">
        <v>0</v>
      </c>
      <c r="G17" s="61">
        <f t="shared" si="0"/>
        <v>0</v>
      </c>
    </row>
    <row r="18" spans="1:7" x14ac:dyDescent="0.2">
      <c r="A18" s="44">
        <f t="shared" si="1"/>
        <v>13</v>
      </c>
      <c r="B18" s="64" t="s">
        <v>20</v>
      </c>
      <c r="C18" s="64" t="s">
        <v>64</v>
      </c>
      <c r="D18" s="58" t="s">
        <v>6</v>
      </c>
      <c r="E18" s="59">
        <v>16</v>
      </c>
      <c r="F18" s="60">
        <v>0</v>
      </c>
      <c r="G18" s="61">
        <f t="shared" si="0"/>
        <v>0</v>
      </c>
    </row>
    <row r="19" spans="1:7" x14ac:dyDescent="0.2">
      <c r="A19" s="44">
        <f t="shared" si="1"/>
        <v>14</v>
      </c>
      <c r="B19" s="62" t="s">
        <v>21</v>
      </c>
      <c r="C19" s="64" t="s">
        <v>63</v>
      </c>
      <c r="D19" s="58" t="s">
        <v>6</v>
      </c>
      <c r="E19" s="59">
        <v>9</v>
      </c>
      <c r="F19" s="60">
        <v>0</v>
      </c>
      <c r="G19" s="61">
        <f t="shared" si="0"/>
        <v>0</v>
      </c>
    </row>
    <row r="20" spans="1:7" x14ac:dyDescent="0.2">
      <c r="A20" s="44">
        <f t="shared" si="1"/>
        <v>15</v>
      </c>
      <c r="B20" s="64" t="s">
        <v>22</v>
      </c>
      <c r="C20" s="64" t="s">
        <v>62</v>
      </c>
      <c r="D20" s="58" t="s">
        <v>6</v>
      </c>
      <c r="E20" s="67">
        <v>15</v>
      </c>
      <c r="F20" s="60">
        <v>0</v>
      </c>
      <c r="G20" s="61">
        <f t="shared" si="0"/>
        <v>0</v>
      </c>
    </row>
    <row r="21" spans="1:7" ht="25.5" x14ac:dyDescent="0.2">
      <c r="A21" s="44">
        <f t="shared" si="1"/>
        <v>16</v>
      </c>
      <c r="B21" s="64" t="s">
        <v>23</v>
      </c>
      <c r="C21" s="64" t="s">
        <v>61</v>
      </c>
      <c r="D21" s="58" t="s">
        <v>6</v>
      </c>
      <c r="E21" s="59">
        <v>5</v>
      </c>
      <c r="F21" s="60">
        <v>0</v>
      </c>
      <c r="G21" s="61">
        <f t="shared" si="0"/>
        <v>0</v>
      </c>
    </row>
    <row r="22" spans="1:7" x14ac:dyDescent="0.2">
      <c r="A22" s="44">
        <f t="shared" si="1"/>
        <v>17</v>
      </c>
      <c r="B22" s="64" t="s">
        <v>24</v>
      </c>
      <c r="C22" s="64" t="s">
        <v>60</v>
      </c>
      <c r="D22" s="58" t="s">
        <v>6</v>
      </c>
      <c r="E22" s="59"/>
      <c r="F22" s="60">
        <v>0</v>
      </c>
      <c r="G22" s="61">
        <f t="shared" si="0"/>
        <v>0</v>
      </c>
    </row>
    <row r="23" spans="1:7" x14ac:dyDescent="0.2">
      <c r="A23" s="44">
        <f t="shared" si="1"/>
        <v>18</v>
      </c>
      <c r="B23" s="64" t="s">
        <v>53</v>
      </c>
      <c r="C23" s="64" t="s">
        <v>59</v>
      </c>
      <c r="D23" s="58" t="s">
        <v>6</v>
      </c>
      <c r="E23" s="59">
        <v>16</v>
      </c>
      <c r="F23" s="60">
        <v>0</v>
      </c>
      <c r="G23" s="61">
        <f t="shared" si="0"/>
        <v>0</v>
      </c>
    </row>
    <row r="24" spans="1:7" ht="25.5" x14ac:dyDescent="0.2">
      <c r="A24" s="44">
        <f t="shared" si="1"/>
        <v>19</v>
      </c>
      <c r="B24" s="64" t="s">
        <v>52</v>
      </c>
      <c r="C24" s="64" t="s">
        <v>58</v>
      </c>
      <c r="D24" s="58" t="s">
        <v>6</v>
      </c>
      <c r="E24" s="59">
        <v>4</v>
      </c>
      <c r="F24" s="60">
        <v>0</v>
      </c>
      <c r="G24" s="61">
        <f t="shared" si="0"/>
        <v>0</v>
      </c>
    </row>
    <row r="25" spans="1:7" ht="25.5" x14ac:dyDescent="0.2">
      <c r="A25" s="44">
        <f t="shared" si="1"/>
        <v>20</v>
      </c>
      <c r="B25" s="64" t="s">
        <v>25</v>
      </c>
      <c r="C25" s="64" t="s">
        <v>57</v>
      </c>
      <c r="D25" s="58" t="s">
        <v>6</v>
      </c>
      <c r="E25" s="59">
        <v>1</v>
      </c>
      <c r="F25" s="60">
        <v>0</v>
      </c>
      <c r="G25" s="61">
        <f t="shared" si="0"/>
        <v>0</v>
      </c>
    </row>
    <row r="26" spans="1:7" x14ac:dyDescent="0.2">
      <c r="A26" s="44">
        <f t="shared" si="1"/>
        <v>21</v>
      </c>
      <c r="B26" s="64" t="s">
        <v>26</v>
      </c>
      <c r="C26" s="64" t="s">
        <v>55</v>
      </c>
      <c r="D26" s="58" t="s">
        <v>6</v>
      </c>
      <c r="E26" s="59">
        <v>5</v>
      </c>
      <c r="F26" s="60">
        <v>0</v>
      </c>
      <c r="G26" s="61">
        <f t="shared" si="0"/>
        <v>0</v>
      </c>
    </row>
    <row r="27" spans="1:7" x14ac:dyDescent="0.2">
      <c r="A27" s="44">
        <f t="shared" si="1"/>
        <v>22</v>
      </c>
      <c r="B27" s="64" t="s">
        <v>27</v>
      </c>
      <c r="C27" s="64" t="s">
        <v>56</v>
      </c>
      <c r="D27" s="58" t="s">
        <v>6</v>
      </c>
      <c r="E27" s="59">
        <v>12</v>
      </c>
      <c r="F27" s="60">
        <v>0</v>
      </c>
      <c r="G27" s="61">
        <f t="shared" si="0"/>
        <v>0</v>
      </c>
    </row>
    <row r="28" spans="1:7" x14ac:dyDescent="0.2">
      <c r="A28" s="44">
        <f t="shared" si="1"/>
        <v>23</v>
      </c>
      <c r="B28" s="64" t="s">
        <v>28</v>
      </c>
      <c r="C28" s="64" t="s">
        <v>56</v>
      </c>
      <c r="D28" s="58" t="s">
        <v>6</v>
      </c>
      <c r="E28" s="59">
        <v>6</v>
      </c>
      <c r="F28" s="60">
        <v>0</v>
      </c>
      <c r="G28" s="61">
        <f t="shared" si="0"/>
        <v>0</v>
      </c>
    </row>
    <row r="29" spans="1:7" ht="25.5" x14ac:dyDescent="0.2">
      <c r="A29" s="44">
        <f t="shared" si="1"/>
        <v>24</v>
      </c>
      <c r="B29" s="64" t="s">
        <v>51</v>
      </c>
      <c r="C29" s="64" t="s">
        <v>56</v>
      </c>
      <c r="D29" s="58" t="s">
        <v>6</v>
      </c>
      <c r="E29" s="59">
        <v>2</v>
      </c>
      <c r="F29" s="60">
        <v>0</v>
      </c>
      <c r="G29" s="61">
        <f t="shared" si="0"/>
        <v>0</v>
      </c>
    </row>
    <row r="30" spans="1:7" ht="25.5" x14ac:dyDescent="0.2">
      <c r="A30" s="44">
        <f t="shared" si="1"/>
        <v>25</v>
      </c>
      <c r="B30" s="64" t="s">
        <v>29</v>
      </c>
      <c r="C30" s="64" t="s">
        <v>56</v>
      </c>
      <c r="D30" s="58" t="s">
        <v>6</v>
      </c>
      <c r="E30" s="59">
        <v>6</v>
      </c>
      <c r="F30" s="60">
        <v>0</v>
      </c>
      <c r="G30" s="61">
        <f t="shared" si="0"/>
        <v>0</v>
      </c>
    </row>
    <row r="31" spans="1:7" ht="25.5" x14ac:dyDescent="0.2">
      <c r="A31" s="44">
        <f t="shared" si="1"/>
        <v>26</v>
      </c>
      <c r="B31" s="64" t="s">
        <v>30</v>
      </c>
      <c r="C31" s="64" t="s">
        <v>56</v>
      </c>
      <c r="D31" s="58" t="s">
        <v>6</v>
      </c>
      <c r="E31" s="59">
        <v>3</v>
      </c>
      <c r="F31" s="60">
        <v>0</v>
      </c>
      <c r="G31" s="61">
        <f t="shared" si="0"/>
        <v>0</v>
      </c>
    </row>
    <row r="32" spans="1:7" x14ac:dyDescent="0.2">
      <c r="A32" s="44">
        <f t="shared" si="1"/>
        <v>27</v>
      </c>
      <c r="B32" s="64" t="s">
        <v>31</v>
      </c>
      <c r="C32" s="64" t="s">
        <v>56</v>
      </c>
      <c r="D32" s="58" t="s">
        <v>6</v>
      </c>
      <c r="E32" s="59">
        <v>6</v>
      </c>
      <c r="F32" s="60">
        <v>0</v>
      </c>
      <c r="G32" s="61">
        <f t="shared" si="0"/>
        <v>0</v>
      </c>
    </row>
    <row r="33" spans="1:7" ht="25.5" x14ac:dyDescent="0.2">
      <c r="A33" s="44">
        <f t="shared" si="1"/>
        <v>28</v>
      </c>
      <c r="B33" s="64" t="s">
        <v>32</v>
      </c>
      <c r="C33" s="64" t="s">
        <v>56</v>
      </c>
      <c r="D33" s="58" t="s">
        <v>6</v>
      </c>
      <c r="E33" s="59">
        <v>6</v>
      </c>
      <c r="F33" s="60">
        <v>0</v>
      </c>
      <c r="G33" s="61">
        <f t="shared" si="0"/>
        <v>0</v>
      </c>
    </row>
    <row r="34" spans="1:7" x14ac:dyDescent="0.2">
      <c r="A34" s="44">
        <f t="shared" si="1"/>
        <v>29</v>
      </c>
      <c r="B34" s="64" t="s">
        <v>33</v>
      </c>
      <c r="C34" s="64" t="s">
        <v>56</v>
      </c>
      <c r="D34" s="58" t="s">
        <v>6</v>
      </c>
      <c r="E34" s="59">
        <v>10</v>
      </c>
      <c r="F34" s="60">
        <v>0</v>
      </c>
      <c r="G34" s="61">
        <f t="shared" si="0"/>
        <v>0</v>
      </c>
    </row>
    <row r="35" spans="1:7" ht="25.5" x14ac:dyDescent="0.2">
      <c r="A35" s="44">
        <f t="shared" si="1"/>
        <v>30</v>
      </c>
      <c r="B35" s="64" t="s">
        <v>34</v>
      </c>
      <c r="C35" s="64" t="s">
        <v>56</v>
      </c>
      <c r="D35" s="58" t="s">
        <v>6</v>
      </c>
      <c r="E35" s="59">
        <v>10</v>
      </c>
      <c r="F35" s="60">
        <v>0</v>
      </c>
      <c r="G35" s="61">
        <f t="shared" si="0"/>
        <v>0</v>
      </c>
    </row>
    <row r="36" spans="1:7" ht="25.5" x14ac:dyDescent="0.2">
      <c r="A36" s="44">
        <f t="shared" si="1"/>
        <v>31</v>
      </c>
      <c r="B36" s="64" t="s">
        <v>35</v>
      </c>
      <c r="C36" s="64" t="s">
        <v>56</v>
      </c>
      <c r="D36" s="63" t="s">
        <v>6</v>
      </c>
      <c r="E36" s="59">
        <v>10</v>
      </c>
      <c r="F36" s="60">
        <v>0</v>
      </c>
      <c r="G36" s="61">
        <f t="shared" si="0"/>
        <v>0</v>
      </c>
    </row>
    <row r="37" spans="1:7" x14ac:dyDescent="0.2">
      <c r="A37" s="44">
        <f t="shared" si="1"/>
        <v>32</v>
      </c>
      <c r="B37" s="65" t="s">
        <v>36</v>
      </c>
      <c r="C37" s="64" t="s">
        <v>56</v>
      </c>
      <c r="D37" s="35" t="s">
        <v>6</v>
      </c>
      <c r="E37" s="36">
        <v>10</v>
      </c>
      <c r="F37" s="31">
        <v>0</v>
      </c>
      <c r="G37" s="32">
        <f t="shared" si="0"/>
        <v>0</v>
      </c>
    </row>
    <row r="38" spans="1:7" x14ac:dyDescent="0.2">
      <c r="A38" s="44">
        <f t="shared" si="1"/>
        <v>33</v>
      </c>
      <c r="B38" s="65" t="s">
        <v>37</v>
      </c>
      <c r="C38" s="64" t="s">
        <v>56</v>
      </c>
      <c r="D38" s="35" t="s">
        <v>6</v>
      </c>
      <c r="E38" s="36">
        <v>10</v>
      </c>
      <c r="F38" s="31">
        <v>0</v>
      </c>
      <c r="G38" s="32">
        <f t="shared" si="0"/>
        <v>0</v>
      </c>
    </row>
    <row r="39" spans="1:7" ht="25.5" x14ac:dyDescent="0.2">
      <c r="A39" s="44">
        <f t="shared" si="1"/>
        <v>34</v>
      </c>
      <c r="B39" s="65" t="s">
        <v>38</v>
      </c>
      <c r="C39" s="64" t="s">
        <v>56</v>
      </c>
      <c r="D39" s="35" t="s">
        <v>6</v>
      </c>
      <c r="E39" s="36">
        <v>1</v>
      </c>
      <c r="F39" s="31">
        <v>0</v>
      </c>
      <c r="G39" s="32">
        <f t="shared" si="0"/>
        <v>0</v>
      </c>
    </row>
    <row r="40" spans="1:7" x14ac:dyDescent="0.2">
      <c r="A40" s="44">
        <f t="shared" si="1"/>
        <v>35</v>
      </c>
      <c r="B40" s="65" t="s">
        <v>39</v>
      </c>
      <c r="C40" s="64" t="s">
        <v>56</v>
      </c>
      <c r="D40" s="35" t="s">
        <v>6</v>
      </c>
      <c r="E40" s="36">
        <v>10</v>
      </c>
      <c r="F40" s="31">
        <v>0</v>
      </c>
      <c r="G40" s="32">
        <f t="shared" si="0"/>
        <v>0</v>
      </c>
    </row>
    <row r="41" spans="1:7" x14ac:dyDescent="0.2">
      <c r="A41" s="44">
        <f t="shared" si="1"/>
        <v>36</v>
      </c>
      <c r="B41" s="65" t="s">
        <v>40</v>
      </c>
      <c r="C41" s="64" t="s">
        <v>56</v>
      </c>
      <c r="D41" s="35" t="s">
        <v>6</v>
      </c>
      <c r="E41" s="36">
        <v>10</v>
      </c>
      <c r="F41" s="31">
        <v>0</v>
      </c>
      <c r="G41" s="32">
        <f t="shared" si="0"/>
        <v>0</v>
      </c>
    </row>
    <row r="42" spans="1:7" x14ac:dyDescent="0.2">
      <c r="A42" s="44">
        <f t="shared" si="1"/>
        <v>37</v>
      </c>
      <c r="B42" s="65" t="s">
        <v>41</v>
      </c>
      <c r="C42" s="64" t="s">
        <v>56</v>
      </c>
      <c r="D42" s="35" t="s">
        <v>6</v>
      </c>
      <c r="E42" s="36">
        <v>30</v>
      </c>
      <c r="F42" s="31">
        <v>0</v>
      </c>
      <c r="G42" s="32">
        <f t="shared" si="0"/>
        <v>0</v>
      </c>
    </row>
    <row r="43" spans="1:7" x14ac:dyDescent="0.2">
      <c r="A43" s="44">
        <f t="shared" si="1"/>
        <v>38</v>
      </c>
      <c r="B43" s="65" t="s">
        <v>42</v>
      </c>
      <c r="C43" s="64" t="s">
        <v>56</v>
      </c>
      <c r="D43" s="35" t="s">
        <v>6</v>
      </c>
      <c r="E43" s="36">
        <v>15</v>
      </c>
      <c r="F43" s="31">
        <v>0</v>
      </c>
      <c r="G43" s="32">
        <f t="shared" si="0"/>
        <v>0</v>
      </c>
    </row>
    <row r="44" spans="1:7" x14ac:dyDescent="0.2">
      <c r="A44" s="44">
        <f t="shared" si="1"/>
        <v>39</v>
      </c>
      <c r="B44" s="65" t="s">
        <v>43</v>
      </c>
      <c r="C44" s="64" t="s">
        <v>56</v>
      </c>
      <c r="D44" s="35" t="s">
        <v>6</v>
      </c>
      <c r="E44" s="36">
        <v>50</v>
      </c>
      <c r="F44" s="31">
        <v>0</v>
      </c>
      <c r="G44" s="32">
        <f t="shared" si="0"/>
        <v>0</v>
      </c>
    </row>
    <row r="45" spans="1:7" x14ac:dyDescent="0.2">
      <c r="A45" s="44">
        <f t="shared" si="1"/>
        <v>40</v>
      </c>
      <c r="B45" s="65" t="s">
        <v>44</v>
      </c>
      <c r="C45" s="64" t="s">
        <v>56</v>
      </c>
      <c r="D45" s="35" t="s">
        <v>6</v>
      </c>
      <c r="E45" s="36">
        <v>20</v>
      </c>
      <c r="F45" s="31">
        <v>0</v>
      </c>
      <c r="G45" s="32">
        <f t="shared" si="0"/>
        <v>0</v>
      </c>
    </row>
    <row r="46" spans="1:7" x14ac:dyDescent="0.2">
      <c r="A46" s="44">
        <f t="shared" si="1"/>
        <v>41</v>
      </c>
      <c r="B46" s="65" t="s">
        <v>45</v>
      </c>
      <c r="C46" s="64" t="s">
        <v>56</v>
      </c>
      <c r="D46" s="35" t="s">
        <v>6</v>
      </c>
      <c r="E46" s="36">
        <v>20</v>
      </c>
      <c r="F46" s="31">
        <v>0</v>
      </c>
      <c r="G46" s="32">
        <f t="shared" si="0"/>
        <v>0</v>
      </c>
    </row>
    <row r="47" spans="1:7" x14ac:dyDescent="0.2">
      <c r="A47" s="44">
        <f t="shared" si="1"/>
        <v>42</v>
      </c>
      <c r="B47" s="65" t="s">
        <v>47</v>
      </c>
      <c r="C47" s="64" t="s">
        <v>56</v>
      </c>
      <c r="D47" s="35" t="s">
        <v>6</v>
      </c>
      <c r="E47" s="36">
        <v>20</v>
      </c>
      <c r="F47" s="31">
        <v>0</v>
      </c>
      <c r="G47" s="32">
        <f t="shared" si="0"/>
        <v>0</v>
      </c>
    </row>
    <row r="48" spans="1:7" x14ac:dyDescent="0.2">
      <c r="A48" s="44">
        <f t="shared" si="1"/>
        <v>43</v>
      </c>
      <c r="B48" s="65" t="s">
        <v>48</v>
      </c>
      <c r="C48" s="64" t="s">
        <v>56</v>
      </c>
      <c r="D48" s="35" t="s">
        <v>6</v>
      </c>
      <c r="E48" s="36">
        <v>20</v>
      </c>
      <c r="F48" s="31">
        <v>0</v>
      </c>
      <c r="G48" s="32">
        <f t="shared" si="0"/>
        <v>0</v>
      </c>
    </row>
    <row r="49" spans="1:7" x14ac:dyDescent="0.2">
      <c r="A49" s="44">
        <f t="shared" si="1"/>
        <v>44</v>
      </c>
      <c r="B49" s="65" t="s">
        <v>49</v>
      </c>
      <c r="C49" s="64" t="s">
        <v>56</v>
      </c>
      <c r="D49" s="35" t="s">
        <v>6</v>
      </c>
      <c r="E49" s="36">
        <v>20</v>
      </c>
      <c r="F49" s="31">
        <v>0</v>
      </c>
      <c r="G49" s="32">
        <f t="shared" si="0"/>
        <v>0</v>
      </c>
    </row>
    <row r="50" spans="1:7" ht="25.5" x14ac:dyDescent="0.2">
      <c r="A50" s="44">
        <f t="shared" si="1"/>
        <v>45</v>
      </c>
      <c r="B50" s="65" t="s">
        <v>50</v>
      </c>
      <c r="C50" s="64" t="s">
        <v>56</v>
      </c>
      <c r="D50" s="35" t="s">
        <v>6</v>
      </c>
      <c r="E50" s="36">
        <v>12</v>
      </c>
      <c r="F50" s="31">
        <v>0</v>
      </c>
      <c r="G50" s="32">
        <f t="shared" si="0"/>
        <v>0</v>
      </c>
    </row>
    <row r="51" spans="1:7" x14ac:dyDescent="0.2">
      <c r="A51" s="44">
        <f t="shared" si="1"/>
        <v>46</v>
      </c>
      <c r="B51" s="65" t="s">
        <v>46</v>
      </c>
      <c r="C51" s="64" t="s">
        <v>56</v>
      </c>
      <c r="D51" s="35" t="s">
        <v>6</v>
      </c>
      <c r="E51" s="36">
        <v>12</v>
      </c>
      <c r="F51" s="31">
        <v>0</v>
      </c>
      <c r="G51" s="32">
        <f t="shared" si="0"/>
        <v>0</v>
      </c>
    </row>
    <row r="52" spans="1:7" x14ac:dyDescent="0.2">
      <c r="A52" s="44">
        <f t="shared" si="1"/>
        <v>47</v>
      </c>
      <c r="B52" s="65" t="s">
        <v>79</v>
      </c>
      <c r="C52" s="64" t="s">
        <v>56</v>
      </c>
      <c r="D52" s="35" t="s">
        <v>6</v>
      </c>
      <c r="E52" s="36">
        <v>20</v>
      </c>
      <c r="F52" s="31">
        <v>0</v>
      </c>
      <c r="G52" s="32">
        <f t="shared" si="0"/>
        <v>0</v>
      </c>
    </row>
    <row r="53" spans="1:7" ht="25.5" x14ac:dyDescent="0.2">
      <c r="A53" s="44">
        <f t="shared" si="1"/>
        <v>48</v>
      </c>
      <c r="B53" s="65" t="s">
        <v>74</v>
      </c>
      <c r="C53" s="64" t="s">
        <v>56</v>
      </c>
      <c r="D53" s="35" t="s">
        <v>6</v>
      </c>
      <c r="E53" s="36">
        <v>10</v>
      </c>
      <c r="F53" s="31">
        <v>0</v>
      </c>
      <c r="G53" s="32">
        <f t="shared" si="0"/>
        <v>0</v>
      </c>
    </row>
    <row r="54" spans="1:7" x14ac:dyDescent="0.2">
      <c r="A54" s="44">
        <f t="shared" si="1"/>
        <v>49</v>
      </c>
      <c r="B54" s="65" t="s">
        <v>75</v>
      </c>
      <c r="C54" s="64" t="s">
        <v>56</v>
      </c>
      <c r="D54" s="35" t="s">
        <v>6</v>
      </c>
      <c r="E54" s="36">
        <v>12</v>
      </c>
      <c r="F54" s="31">
        <v>0</v>
      </c>
      <c r="G54" s="32">
        <f t="shared" si="0"/>
        <v>0</v>
      </c>
    </row>
    <row r="55" spans="1:7" x14ac:dyDescent="0.2">
      <c r="A55" s="44">
        <f t="shared" si="1"/>
        <v>50</v>
      </c>
      <c r="B55" s="33" t="s">
        <v>76</v>
      </c>
      <c r="C55" s="33" t="s">
        <v>56</v>
      </c>
      <c r="D55" s="35" t="s">
        <v>6</v>
      </c>
      <c r="E55" s="36">
        <v>20</v>
      </c>
      <c r="F55" s="31">
        <v>0</v>
      </c>
      <c r="G55" s="32">
        <f t="shared" si="0"/>
        <v>0</v>
      </c>
    </row>
    <row r="56" spans="1:7" x14ac:dyDescent="0.2">
      <c r="A56" s="44">
        <f t="shared" si="1"/>
        <v>51</v>
      </c>
      <c r="B56" s="33" t="s">
        <v>80</v>
      </c>
      <c r="C56" s="33" t="s">
        <v>72</v>
      </c>
      <c r="D56" s="35" t="s">
        <v>6</v>
      </c>
      <c r="E56" s="36">
        <v>450</v>
      </c>
      <c r="F56" s="31">
        <v>0</v>
      </c>
      <c r="G56" s="32">
        <f t="shared" si="0"/>
        <v>0</v>
      </c>
    </row>
    <row r="57" spans="1:7" ht="26.25" thickBot="1" x14ac:dyDescent="0.25">
      <c r="A57" s="44">
        <f t="shared" si="1"/>
        <v>52</v>
      </c>
      <c r="B57" s="33" t="s">
        <v>81</v>
      </c>
      <c r="C57" s="33" t="s">
        <v>72</v>
      </c>
      <c r="D57" s="35" t="s">
        <v>6</v>
      </c>
      <c r="E57" s="36">
        <v>35</v>
      </c>
      <c r="F57" s="31">
        <v>0</v>
      </c>
      <c r="G57" s="32">
        <f t="shared" si="0"/>
        <v>0</v>
      </c>
    </row>
    <row r="58" spans="1:7" ht="15" thickTop="1" x14ac:dyDescent="0.2">
      <c r="A58" s="45"/>
      <c r="B58" s="4"/>
      <c r="C58" s="4"/>
      <c r="D58" s="22"/>
      <c r="E58" s="16"/>
      <c r="F58" s="11"/>
      <c r="G58" s="30"/>
    </row>
    <row r="59" spans="1:7" ht="14.25" x14ac:dyDescent="0.2">
      <c r="A59" s="46"/>
      <c r="B59" s="5"/>
      <c r="C59" s="5"/>
      <c r="D59" s="23"/>
      <c r="E59" s="17"/>
      <c r="F59" s="74"/>
      <c r="G59" s="75"/>
    </row>
    <row r="60" spans="1:7" ht="14.25" x14ac:dyDescent="0.2">
      <c r="A60" s="46" t="s">
        <v>10</v>
      </c>
      <c r="C60" s="34"/>
      <c r="D60" s="23"/>
      <c r="E60" s="17"/>
      <c r="F60" s="78">
        <f>SUM(G6:G57)</f>
        <v>0</v>
      </c>
      <c r="G60" s="79"/>
    </row>
    <row r="61" spans="1:7" ht="14.25" x14ac:dyDescent="0.2">
      <c r="A61" s="47"/>
      <c r="B61" s="7"/>
      <c r="C61" s="7"/>
      <c r="D61" s="39"/>
      <c r="E61" s="18"/>
      <c r="F61" s="12"/>
      <c r="G61" s="7"/>
    </row>
    <row r="62" spans="1:7" x14ac:dyDescent="0.2">
      <c r="A62" s="48"/>
      <c r="B62" s="6"/>
      <c r="C62" s="6"/>
      <c r="D62" s="24"/>
      <c r="E62" s="14"/>
      <c r="F62" s="2"/>
      <c r="G62" s="27"/>
    </row>
    <row r="63" spans="1:7" x14ac:dyDescent="0.2">
      <c r="A63" s="49"/>
      <c r="B63" s="6"/>
      <c r="C63" s="6"/>
      <c r="D63" s="24"/>
      <c r="E63" s="19"/>
      <c r="F63" s="13"/>
      <c r="G63" s="28"/>
    </row>
    <row r="64" spans="1:7" x14ac:dyDescent="0.2">
      <c r="A64" s="49"/>
      <c r="B64" s="6"/>
      <c r="C64" s="6"/>
      <c r="D64" s="24"/>
      <c r="E64" s="80" t="s">
        <v>7</v>
      </c>
      <c r="F64" s="80"/>
      <c r="G64" s="29"/>
    </row>
    <row r="65" spans="1:7" x14ac:dyDescent="0.2">
      <c r="A65" s="50"/>
      <c r="B65" s="25"/>
      <c r="C65" s="25"/>
      <c r="D65" s="26"/>
      <c r="E65" s="19"/>
      <c r="F65" s="13"/>
      <c r="G65" s="28"/>
    </row>
    <row r="67" spans="1:7" x14ac:dyDescent="0.2">
      <c r="A67" s="51"/>
    </row>
    <row r="68" spans="1:7" x14ac:dyDescent="0.2">
      <c r="A68" s="52"/>
      <c r="B68" s="81"/>
      <c r="C68" s="81"/>
      <c r="D68" s="81"/>
      <c r="E68" s="81"/>
      <c r="F68" s="8"/>
      <c r="G68" s="8"/>
    </row>
    <row r="69" spans="1:7" x14ac:dyDescent="0.2">
      <c r="A69" s="52"/>
      <c r="B69" s="81"/>
      <c r="C69" s="81"/>
      <c r="D69" s="81"/>
      <c r="E69" s="81"/>
      <c r="F69" s="8"/>
      <c r="G69" s="8"/>
    </row>
  </sheetData>
  <sheetProtection password="FC3F" sheet="1" objects="1" scenarios="1" selectLockedCells="1"/>
  <mergeCells count="10">
    <mergeCell ref="F60:G60"/>
    <mergeCell ref="E64:F64"/>
    <mergeCell ref="B68:E68"/>
    <mergeCell ref="B69:E69"/>
    <mergeCell ref="A2:B2"/>
    <mergeCell ref="C1:D1"/>
    <mergeCell ref="A1:B1"/>
    <mergeCell ref="F59:G59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No.81-2020 Addendum 1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Khamphavong, Tommy</cp:lastModifiedBy>
  <cp:lastPrinted>2019-07-17T15:52:54Z</cp:lastPrinted>
  <dcterms:created xsi:type="dcterms:W3CDTF">1999-10-18T14:40:40Z</dcterms:created>
  <dcterms:modified xsi:type="dcterms:W3CDTF">2020-04-21T15:49:08Z</dcterms:modified>
</cp:coreProperties>
</file>